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13236" windowHeight="6432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D38" i="2" s="1"/>
  <c r="C9" i="2"/>
  <c r="C20" i="2" s="1"/>
  <c r="C38" i="2" s="1"/>
  <c r="E16" i="2"/>
  <c r="E20" i="2" s="1"/>
  <c r="E38" i="2" s="1"/>
  <c r="F27" i="2" l="1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<sst xmlns="http://schemas.openxmlformats.org/spreadsheetml/2006/main" count="36" uniqueCount="26">
  <si>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</si>
  <si>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</si>
  <si>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</si>
  <si>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</si>
  <si>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</si>
  <si>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</si>
  <si>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</si>
  <si>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</si>
  <si>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</si>
  <si>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</si>
  <si>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</si>
  <si>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</si>
  <si>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</si>
  <si>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</si>
  <si>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</si>
  <si>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</si>
  <si>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</si>
  <si>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</si>
  <si>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</si>
  <si>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</si>
  <si>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</si>
  <si>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</si>
  <si>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</si>
  <si>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</si>
  <si>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</si>
  <si>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Municipio de Yuriria
Estado de Variación en la Hacienda Pública
Del 1 de Enero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</si>
</sst>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25" zoomScaleNormal="100" workbookViewId="0">
      <selection activeCell="D54" sqref="D54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63.6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1097110.4300000002</v>
      </c>
      <c r="C4" s="16"/>
      <c r="D4" s="16"/>
      <c r="E4" s="16"/>
      <c r="F4" s="15">
        <f>SUM(B4:E4)</f>
        <v>1097110.4300000002</v>
      </c>
    </row>
    <row r="5" spans="1:6" ht="11.25" customHeight="1" x14ac:dyDescent="0.2">
      <c r="A5" s="8" t="s">
        <v>2</v>
      </c>
      <c r="B5" s="17">
        <v>-869567.44</v>
      </c>
      <c r="C5" s="16"/>
      <c r="D5" s="16"/>
      <c r="E5" s="16"/>
      <c r="F5" s="15">
        <f>SUM(B5:E5)</f>
        <v>-869567.44</v>
      </c>
    </row>
    <row r="6" spans="1:6" ht="11.25" customHeight="1" x14ac:dyDescent="0.2">
      <c r="A6" s="8" t="s">
        <v>3</v>
      </c>
      <c r="B6" s="17">
        <v>1966677.87</v>
      </c>
      <c r="C6" s="16"/>
      <c r="D6" s="16"/>
      <c r="E6" s="16"/>
      <c r="F6" s="15">
        <f>SUM(B6:E6)</f>
        <v>1966677.87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153618167.53999999</v>
      </c>
      <c r="D9" s="15">
        <f>D10</f>
        <v>87125997.920000002</v>
      </c>
      <c r="E9" s="16"/>
      <c r="F9" s="15">
        <f t="shared" ref="F9:F14" si="0">SUM(B9:E9)</f>
        <v>240744165.45999998</v>
      </c>
    </row>
    <row r="10" spans="1:6" ht="11.25" customHeight="1" x14ac:dyDescent="0.2">
      <c r="A10" s="8" t="s">
        <v>5</v>
      </c>
      <c r="B10" s="16"/>
      <c r="C10" s="16"/>
      <c r="D10" s="17">
        <v>87125997.920000002</v>
      </c>
      <c r="E10" s="16"/>
      <c r="F10" s="15">
        <f t="shared" si="0"/>
        <v>87125997.920000002</v>
      </c>
    </row>
    <row r="11" spans="1:6" ht="11.25" customHeight="1" x14ac:dyDescent="0.2">
      <c r="A11" s="8" t="s">
        <v>6</v>
      </c>
      <c r="B11" s="16"/>
      <c r="C11" s="17">
        <v>159478967.69999999</v>
      </c>
      <c r="D11" s="16"/>
      <c r="E11" s="16"/>
      <c r="F11" s="15">
        <f t="shared" si="0"/>
        <v>159478967.69999999</v>
      </c>
    </row>
    <row r="12" spans="1:6" ht="11.25" customHeight="1" x14ac:dyDescent="0.2">
      <c r="A12" s="8" t="s">
        <v>15</v>
      </c>
      <c r="B12" s="16"/>
      <c r="C12" s="17">
        <v>-5860800.1600000001</v>
      </c>
      <c r="D12" s="16"/>
      <c r="E12" s="16"/>
      <c r="F12" s="15">
        <f t="shared" si="0"/>
        <v>-5860800.1600000001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1097110.4300000002</v>
      </c>
      <c r="C20" s="15">
        <f>C9</f>
        <v>153618167.53999999</v>
      </c>
      <c r="D20" s="15">
        <f>D9</f>
        <v>87125997.920000002</v>
      </c>
      <c r="E20" s="15">
        <f>E16</f>
        <v>0</v>
      </c>
      <c r="F20" s="15">
        <f>SUM(B20:E20)</f>
        <v>241841275.88999999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5">
        <f>C29</f>
        <v>87061760.930000007</v>
      </c>
      <c r="D27" s="15">
        <f>SUM(D28:D32)</f>
        <v>-4218043.6299999952</v>
      </c>
      <c r="E27" s="16"/>
      <c r="F27" s="15">
        <f t="shared" ref="F27:F32" si="1">SUM(B27:E27)</f>
        <v>82843717.300000012</v>
      </c>
    </row>
    <row r="28" spans="1:6" ht="11.25" customHeight="1" x14ac:dyDescent="0.2">
      <c r="A28" s="8" t="s">
        <v>5</v>
      </c>
      <c r="B28" s="16"/>
      <c r="C28" s="16"/>
      <c r="D28" s="17">
        <v>82907954.290000007</v>
      </c>
      <c r="E28" s="16"/>
      <c r="F28" s="15">
        <f t="shared" si="1"/>
        <v>82907954.290000007</v>
      </c>
    </row>
    <row r="29" spans="1:6" ht="11.25" customHeight="1" x14ac:dyDescent="0.2">
      <c r="A29" s="8" t="s">
        <v>6</v>
      </c>
      <c r="B29" s="16"/>
      <c r="C29" s="17">
        <v>87061760.930000007</v>
      </c>
      <c r="D29" s="17">
        <v>-87125997.920000002</v>
      </c>
      <c r="E29" s="16"/>
      <c r="F29" s="15">
        <f t="shared" si="1"/>
        <v>-64236.989999994636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1097110.4300000002</v>
      </c>
      <c r="C38" s="19">
        <f>+C20+C27</f>
        <v>240679928.47</v>
      </c>
      <c r="D38" s="19">
        <f>D20+D27</f>
        <v>82907954.290000007</v>
      </c>
      <c r="E38" s="19">
        <f>+E20+E34</f>
        <v>0</v>
      </c>
      <c r="F38" s="19">
        <f>SUM(B38:E38)</f>
        <v>324684993.19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RAYITO</cp:lastModifiedBy>
  <dcterms:created xsi:type="dcterms:W3CDTF">2018-11-20T16:40:47Z</dcterms:created>
  <dcterms:modified xsi:type="dcterms:W3CDTF">2024-05-01T02:55:09Z</dcterms:modified>
</cp:coreProperties>
</file>